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Aquiles\Documents\CUENTA PUBLICA\2022\4to. TRIMESTRE 2022\Formatos IFT 2022 - Organismos Operadores de Agua\"/>
    </mc:Choice>
  </mc:AlternateContent>
  <xr:revisionPtr revIDLastSave="0" documentId="13_ncr:1_{523C4207-C701-4866-8E42-C42C9134BCA4}" xr6:coauthVersionLast="45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4240" windowHeight="13140" xr2:uid="{00000000-000D-0000-FFFF-FFFF00000000}"/>
  </bookViews>
  <sheets>
    <sheet name="EAI_FF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G18" i="1"/>
  <c r="F18" i="1"/>
  <c r="D18" i="1"/>
  <c r="C18" i="1"/>
  <c r="G8" i="1"/>
  <c r="G26" i="1" s="1"/>
  <c r="F8" i="1"/>
  <c r="D8" i="1"/>
  <c r="C8" i="1"/>
  <c r="H18" i="1" l="1"/>
  <c r="H24" i="1"/>
  <c r="E18" i="1"/>
  <c r="E24" i="1"/>
  <c r="F26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<sst xmlns="http://schemas.openxmlformats.org/spreadsheetml/2006/main" count="35" uniqueCount="31">
  <si>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</si>
  <si>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</si>
  <si>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</si>
  <si>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</si>
  <si>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</si>
  <si>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</si>
  <si>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</si>
  <si>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</si>
  <si>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</si>
  <si>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</si>
  <si>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</si>
  <si>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</si>
  <si>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</si>
  <si>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</si>
  <si>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</si>
  <si>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</si>
  <si>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</si>
  <si>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</si>
  <si>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</si>
  <si>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</si>
  <si>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</si>
  <si>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</si>
  <si>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</si>
  <si>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</si>
  <si>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</si>
  <si>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</si>
  <si>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</si>
  <si>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</si>
  <si>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</si>
  <si>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MUNICIPAL DE AGUA Y SANEAMIENTO DE AQUILES SERDAN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</si>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</sst>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workbookViewId="0">
      <selection activeCell="B5" sqref="B5:B7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20042881.93</v>
      </c>
      <c r="D8" s="18">
        <f>SUM(D9:D16)</f>
        <v>0</v>
      </c>
      <c r="E8" s="21">
        <f t="shared" ref="E8:E16" si="0">C8+D8</f>
        <v>20042881.93</v>
      </c>
      <c r="F8" s="18">
        <f>SUM(F9:F16)</f>
        <v>18604544.199999999</v>
      </c>
      <c r="G8" s="21">
        <f>SUM(G9:G16)</f>
        <v>18604544.199999999</v>
      </c>
      <c r="H8" s="5">
        <f t="shared" ref="H8:H16" si="1">G8-C8</f>
        <v>-1438337.7300000004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20042881.93</v>
      </c>
      <c r="D12" s="19">
        <v>0</v>
      </c>
      <c r="E12" s="23">
        <f t="shared" si="0"/>
        <v>20042881.93</v>
      </c>
      <c r="F12" s="19">
        <v>18419792.210000001</v>
      </c>
      <c r="G12" s="22">
        <v>18419792.210000001</v>
      </c>
      <c r="H12" s="7">
        <f t="shared" si="1"/>
        <v>-1623089.7199999988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112020</v>
      </c>
      <c r="G15" s="22">
        <v>112020</v>
      </c>
      <c r="H15" s="7">
        <f t="shared" si="1"/>
        <v>112020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72731.990000000005</v>
      </c>
      <c r="G16" s="22">
        <v>72731.990000000005</v>
      </c>
      <c r="H16" s="7">
        <f t="shared" si="1"/>
        <v>72731.990000000005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0</v>
      </c>
      <c r="D18" s="18">
        <f>SUM(D19:D22)</f>
        <v>0</v>
      </c>
      <c r="E18" s="21">
        <f>C18+D18</f>
        <v>0</v>
      </c>
      <c r="F18" s="18">
        <f>SUM(F19:F22)</f>
        <v>0</v>
      </c>
      <c r="G18" s="21">
        <f>SUM(G19:G22)</f>
        <v>0</v>
      </c>
      <c r="H18" s="5">
        <f>G18-C18</f>
        <v>0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20042881.93</v>
      </c>
      <c r="D26" s="26">
        <f>SUM(D24,D18,D8)</f>
        <v>0</v>
      </c>
      <c r="E26" s="15">
        <f>SUM(D26,C26)</f>
        <v>20042881.93</v>
      </c>
      <c r="F26" s="26">
        <f>SUM(F24,F18,F8)</f>
        <v>18604544.199999999</v>
      </c>
      <c r="G26" s="15">
        <f>SUM(G24,G18,G8)</f>
        <v>18604544.199999999</v>
      </c>
      <c r="H26" s="28">
        <f>SUM(G26-C26)</f>
        <v>-1438337.7300000004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UsuarioAquiles</cp:lastModifiedBy>
  <cp:lastPrinted>2023-02-03T17:34:00Z</cp:lastPrinted>
  <dcterms:created xsi:type="dcterms:W3CDTF">2019-12-05T18:23:32Z</dcterms:created>
  <dcterms:modified xsi:type="dcterms:W3CDTF">2023-02-03T17:34:10Z</dcterms:modified>
</cp:coreProperties>
</file>